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57a157a724c951/Desktop/"/>
    </mc:Choice>
  </mc:AlternateContent>
  <xr:revisionPtr revIDLastSave="6" documentId="8_{0CF73E2D-AF62-458B-AB56-8B69D13142AF}" xr6:coauthVersionLast="47" xr6:coauthVersionMax="47" xr10:uidLastSave="{1022D06A-B549-428B-AFC8-27C87DF99EFB}"/>
  <bookViews>
    <workbookView xWindow="-110" yWindow="-110" windowWidth="19420" windowHeight="10300" xr2:uid="{DD01153E-3499-4095-9562-9CCA7AB59A1A}"/>
  </bookViews>
  <sheets>
    <sheet name="別紙②発送予定表（兼 予定価格算出表）" sheetId="1" r:id="rId1"/>
  </sheets>
  <definedNames>
    <definedName name="_xlnm.Print_Area" localSheetId="0">'別紙②発送予定表（兼 予定価格算出表）'!$A$1:$H$48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F12" i="1"/>
  <c r="G19" i="1" s="1"/>
  <c r="G15" i="1"/>
  <c r="G16" i="1"/>
  <c r="F17" i="1"/>
  <c r="G25" i="1"/>
  <c r="G26" i="1"/>
  <c r="G27" i="1"/>
  <c r="G28" i="1"/>
  <c r="G29" i="1"/>
  <c r="G30" i="1" l="1"/>
  <c r="G31" i="1" s="1"/>
  <c r="G12" i="1"/>
  <c r="G20" i="1" s="1"/>
  <c r="G21" i="1" l="1"/>
  <c r="G38" i="1" s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7E6BAB3C-4A08-4DF1-AAFE-70DECEB768DB}">
      <text>
        <r>
          <rPr>
            <b/>
            <sz val="9"/>
            <color indexed="81"/>
            <rFont val="MS P ゴシック"/>
            <family val="3"/>
            <charset val="128"/>
          </rPr>
          <t>長野県立美術館:</t>
        </r>
        <r>
          <rPr>
            <sz val="9"/>
            <color indexed="81"/>
            <rFont val="MS P ゴシック"/>
            <family val="3"/>
            <charset val="128"/>
          </rPr>
          <t xml:space="preserve">
この欄は自動入力です。
以下全て同じ。</t>
        </r>
      </text>
    </comment>
  </commentList>
</comments>
</file>

<file path=xl/sharedStrings.xml><?xml version="1.0" encoding="utf-8"?>
<sst xmlns="http://schemas.openxmlformats.org/spreadsheetml/2006/main" count="80" uniqueCount="62">
  <si>
    <t>電話番号</t>
    <rPh sb="0" eb="2">
      <t>デンワ</t>
    </rPh>
    <rPh sb="2" eb="4">
      <t>バンゴウ</t>
    </rPh>
    <phoneticPr fontId="4"/>
  </si>
  <si>
    <t>担当者職氏名</t>
    <rPh sb="0" eb="3">
      <t>タントウシャ</t>
    </rPh>
    <rPh sb="3" eb="6">
      <t>ショクシメイ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</si>
  <si>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</si>
  <si>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法人名</t>
    <rPh sb="0" eb="3">
      <t>ホウジンメイ</t>
    </rPh>
    <phoneticPr fontId="4"/>
  </si>
  <si>
    <t>住所</t>
    <rPh sb="0" eb="2">
      <t>ジュウショ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</si>
  <si>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</si>
  <si>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作成日</t>
    <rPh sb="0" eb="2">
      <t>サクセイ</t>
    </rPh>
    <rPh sb="2" eb="3">
      <t>ニチ</t>
    </rPh>
    <phoneticPr fontId="4"/>
  </si>
  <si>
    <t>（＊提出者情報　以下全て入力）</t>
    <rPh sb="2" eb="5">
      <t>テイシュツシャ</t>
    </rPh>
    <rPh sb="5" eb="7">
      <t>ジョウホウ</t>
    </rPh>
    <rPh sb="8" eb="10">
      <t>イカ</t>
    </rPh>
    <rPh sb="10" eb="11">
      <t>スベ</t>
    </rPh>
    <rPh sb="12" eb="14">
      <t>ニュウリョク</t>
    </rPh>
    <phoneticPr fontId="4"/>
  </si>
  <si>
    <t>(A+B)</t>
    <phoneticPr fontId="4"/>
  </si>
  <si>
    <t>*1.1</t>
    <phoneticPr fontId="8"/>
  </si>
  <si>
    <t>税込</t>
    <rPh sb="0" eb="2">
      <t>ゼイコミ</t>
    </rPh>
    <phoneticPr fontId="4"/>
  </si>
  <si>
    <t>合計（運賃＋作業費）</t>
    <rPh sb="0" eb="2">
      <t>ゴウケイ</t>
    </rPh>
    <rPh sb="3" eb="5">
      <t>ウンチン</t>
    </rPh>
    <rPh sb="6" eb="9">
      <t>サギョウヒ</t>
    </rPh>
    <phoneticPr fontId="4"/>
  </si>
  <si>
    <t>税抜</t>
    <rPh sb="0" eb="2">
      <t>ゼイヌ</t>
    </rPh>
    <phoneticPr fontId="4"/>
  </si>
  <si>
    <t>※3　本書を見積書に添付する際は＊印の箇所に必要事項を入力し提出すること。</t>
    <rPh sb="3" eb="5">
      <t>ホンショ</t>
    </rPh>
    <rPh sb="6" eb="9">
      <t>ミツモリショ</t>
    </rPh>
    <rPh sb="10" eb="12">
      <t>テンプ</t>
    </rPh>
    <rPh sb="14" eb="15">
      <t>サイ</t>
    </rPh>
    <rPh sb="17" eb="18">
      <t>シルシ</t>
    </rPh>
    <rPh sb="19" eb="21">
      <t>カショ</t>
    </rPh>
    <rPh sb="22" eb="24">
      <t>ヒツヨウ</t>
    </rPh>
    <rPh sb="24" eb="26">
      <t>ジコウ</t>
    </rPh>
    <rPh sb="27" eb="29">
      <t>ニュウリョク</t>
    </rPh>
    <rPh sb="30" eb="32">
      <t>テイシュツ</t>
    </rPh>
    <phoneticPr fontId="4"/>
  </si>
  <si>
    <t>※2　単価は消費税を含まない額</t>
    <phoneticPr fontId="4"/>
  </si>
  <si>
    <t>※1　企画展4回分は色紙（美術館にて用意）を予定（約1400通×4＝5,600通）、それ以外は白紙を使用</t>
    <rPh sb="3" eb="6">
      <t>キカクテン</t>
    </rPh>
    <rPh sb="7" eb="9">
      <t>カイブン</t>
    </rPh>
    <rPh sb="22" eb="24">
      <t>ヨテイ</t>
    </rPh>
    <rPh sb="25" eb="26">
      <t>ヤク</t>
    </rPh>
    <rPh sb="30" eb="31">
      <t>ツウ</t>
    </rPh>
    <rPh sb="39" eb="40">
      <t>ツウ</t>
    </rPh>
    <rPh sb="44" eb="46">
      <t>イガイ</t>
    </rPh>
    <rPh sb="47" eb="48">
      <t>シロ</t>
    </rPh>
    <rPh sb="48" eb="49">
      <t>カミ</t>
    </rPh>
    <rPh sb="50" eb="52">
      <t>シヨウ</t>
    </rPh>
    <phoneticPr fontId="13"/>
  </si>
  <si>
    <t>(B)</t>
    <phoneticPr fontId="4"/>
  </si>
  <si>
    <t>作業費合計</t>
    <rPh sb="0" eb="3">
      <t>サギョウヒ</t>
    </rPh>
    <rPh sb="3" eb="5">
      <t>ゴウケイ</t>
    </rPh>
    <phoneticPr fontId="4"/>
  </si>
  <si>
    <t>回（案件）</t>
    <rPh sb="0" eb="1">
      <t>カイ</t>
    </rPh>
    <rPh sb="2" eb="4">
      <t>アンケン</t>
    </rPh>
    <phoneticPr fontId="4"/>
  </si>
  <si>
    <t>資材引き取り　及び　郵便局納品</t>
    <rPh sb="0" eb="3">
      <t>シザイヒ</t>
    </rPh>
    <rPh sb="4" eb="5">
      <t>ト</t>
    </rPh>
    <rPh sb="7" eb="8">
      <t>オヨ</t>
    </rPh>
    <rPh sb="10" eb="13">
      <t>ユウビンキョク</t>
    </rPh>
    <rPh sb="13" eb="15">
      <t>ノウヒン</t>
    </rPh>
    <phoneticPr fontId="4"/>
  </si>
  <si>
    <t>枚</t>
    <rPh sb="0" eb="1">
      <t>マイ</t>
    </rPh>
    <phoneticPr fontId="4"/>
  </si>
  <si>
    <t>鑑文　用紙代（白紙）※1</t>
    <rPh sb="0" eb="2">
      <t>カガミブン</t>
    </rPh>
    <rPh sb="3" eb="5">
      <t>ヨウシ</t>
    </rPh>
    <rPh sb="5" eb="6">
      <t>ダイ</t>
    </rPh>
    <rPh sb="7" eb="8">
      <t>シロ</t>
    </rPh>
    <rPh sb="8" eb="9">
      <t>カミ</t>
    </rPh>
    <phoneticPr fontId="4"/>
  </si>
  <si>
    <t>鑑文印刷</t>
    <rPh sb="0" eb="2">
      <t>カガミブン</t>
    </rPh>
    <rPh sb="2" eb="3">
      <t>イン</t>
    </rPh>
    <rPh sb="3" eb="4">
      <t>サツ</t>
    </rPh>
    <phoneticPr fontId="4"/>
  </si>
  <si>
    <t>件</t>
    <rPh sb="0" eb="1">
      <t>ケン</t>
    </rPh>
    <phoneticPr fontId="4"/>
  </si>
  <si>
    <t>封入作業</t>
    <rPh sb="0" eb="4">
      <t>フウニュウサギョウ</t>
    </rPh>
    <phoneticPr fontId="4"/>
  </si>
  <si>
    <t>宛て名印字・貼付　封緘作業</t>
    <rPh sb="0" eb="1">
      <t>ア</t>
    </rPh>
    <rPh sb="2" eb="3">
      <t>ナ</t>
    </rPh>
    <rPh sb="3" eb="5">
      <t>インジ</t>
    </rPh>
    <rPh sb="6" eb="8">
      <t>チョウフ</t>
    </rPh>
    <rPh sb="9" eb="11">
      <t>フウカン</t>
    </rPh>
    <rPh sb="11" eb="13">
      <t>サギョウ</t>
    </rPh>
    <phoneticPr fontId="4"/>
  </si>
  <si>
    <t>金額(a×b)</t>
    <rPh sb="0" eb="2">
      <t>キンガク</t>
    </rPh>
    <phoneticPr fontId="4"/>
  </si>
  <si>
    <t>単位</t>
    <rPh sb="0" eb="2">
      <t>タンイ</t>
    </rPh>
    <phoneticPr fontId="4"/>
  </si>
  <si>
    <t>予定通数(b)</t>
    <rPh sb="0" eb="2">
      <t>ヨテイ</t>
    </rPh>
    <rPh sb="2" eb="4">
      <t>ツウスウ</t>
    </rPh>
    <phoneticPr fontId="4"/>
  </si>
  <si>
    <t>＊単価(a)</t>
    <rPh sb="1" eb="3">
      <t>タンカ</t>
    </rPh>
    <phoneticPr fontId="4"/>
  </si>
  <si>
    <t>作業項目</t>
    <rPh sb="0" eb="2">
      <t>サギョウ</t>
    </rPh>
    <rPh sb="2" eb="4">
      <t>コウモク</t>
    </rPh>
    <phoneticPr fontId="4"/>
  </si>
  <si>
    <t>番号</t>
    <rPh sb="0" eb="2">
      <t>バンゴウ</t>
    </rPh>
    <phoneticPr fontId="4"/>
  </si>
  <si>
    <t>【作業費】</t>
    <rPh sb="1" eb="4">
      <t>サギョウヒ</t>
    </rPh>
    <phoneticPr fontId="4"/>
  </si>
  <si>
    <t>(A)</t>
    <phoneticPr fontId="4"/>
  </si>
  <si>
    <t>運賃合計</t>
    <rPh sb="0" eb="2">
      <t>ウンチン</t>
    </rPh>
    <rPh sb="2" eb="4">
      <t>ゴウケイ</t>
    </rPh>
    <phoneticPr fontId="4"/>
  </si>
  <si>
    <t>税抜</t>
    <rPh sb="0" eb="2">
      <t>ゼイヌ</t>
    </rPh>
    <phoneticPr fontId="8"/>
  </si>
  <si>
    <t>予定通数（1～8）合計</t>
    <rPh sb="0" eb="2">
      <t>ヨテイ</t>
    </rPh>
    <rPh sb="2" eb="3">
      <t>ツウ</t>
    </rPh>
    <rPh sb="3" eb="4">
      <t>スウ</t>
    </rPh>
    <rPh sb="9" eb="11">
      <t>ゴウケイ</t>
    </rPh>
    <phoneticPr fontId="4"/>
  </si>
  <si>
    <t>小計</t>
    <rPh sb="0" eb="2">
      <t>ショウケイ</t>
    </rPh>
    <phoneticPr fontId="4"/>
  </si>
  <si>
    <t>＊8・9はこん包資材を美術館から提供</t>
    <phoneticPr fontId="4"/>
  </si>
  <si>
    <t>2kg超～5kg</t>
    <rPh sb="3" eb="4">
      <t xml:space="preserve">コエ </t>
    </rPh>
    <phoneticPr fontId="4"/>
  </si>
  <si>
    <t>80サイズ</t>
    <phoneticPr fontId="4"/>
  </si>
  <si>
    <t>～2kg</t>
    <phoneticPr fontId="4"/>
  </si>
  <si>
    <t>60サイズ</t>
    <phoneticPr fontId="4"/>
  </si>
  <si>
    <t>県内</t>
    <rPh sb="0" eb="2">
      <t>ケンナイ</t>
    </rPh>
    <phoneticPr fontId="4"/>
  </si>
  <si>
    <t>＊単価(a)</t>
    <phoneticPr fontId="4"/>
  </si>
  <si>
    <t>重量(g)</t>
    <rPh sb="0" eb="2">
      <t>ジュウリョウ</t>
    </rPh>
    <phoneticPr fontId="4"/>
  </si>
  <si>
    <t>サイズ</t>
    <phoneticPr fontId="4"/>
  </si>
  <si>
    <t>送付先</t>
    <rPh sb="0" eb="3">
      <t>ソウヘゥ</t>
    </rPh>
    <phoneticPr fontId="4"/>
  </si>
  <si>
    <t>＊1-7は角２封筒を美術館から提供</t>
    <rPh sb="5" eb="6">
      <t xml:space="preserve">カク </t>
    </rPh>
    <rPh sb="7" eb="9">
      <t>フウトウ</t>
    </rPh>
    <rPh sb="10" eb="13">
      <t>ビジュテゥ</t>
    </rPh>
    <rPh sb="15" eb="17">
      <t>テイキョウ</t>
    </rPh>
    <phoneticPr fontId="8"/>
  </si>
  <si>
    <t>501g～1kg</t>
    <phoneticPr fontId="4"/>
  </si>
  <si>
    <t>251～500g</t>
    <phoneticPr fontId="4"/>
  </si>
  <si>
    <t>151～250g</t>
    <phoneticPr fontId="4"/>
  </si>
  <si>
    <t>101～150g</t>
    <phoneticPr fontId="4"/>
  </si>
  <si>
    <t>51～100g</t>
    <phoneticPr fontId="4"/>
  </si>
  <si>
    <t>0～50g</t>
    <phoneticPr fontId="4"/>
  </si>
  <si>
    <r>
      <t xml:space="preserve">角2
</t>
    </r>
    <r>
      <rPr>
        <sz val="8"/>
        <rFont val="ＭＳ ゴシック"/>
        <family val="3"/>
        <charset val="128"/>
      </rPr>
      <t>(34cm×24cm×3cm)</t>
    </r>
    <rPh sb="0" eb="1">
      <t>カク</t>
    </rPh>
    <phoneticPr fontId="4"/>
  </si>
  <si>
    <r>
      <t xml:space="preserve">長形3
</t>
    </r>
    <r>
      <rPr>
        <sz val="8"/>
        <rFont val="ＭＳ ゴシック"/>
        <family val="3"/>
        <charset val="128"/>
      </rPr>
      <t>(23.5cm×12cm×1cm)</t>
    </r>
    <rPh sb="0" eb="2">
      <t>チョウケイ</t>
    </rPh>
    <phoneticPr fontId="4"/>
  </si>
  <si>
    <t>国内</t>
    <rPh sb="0" eb="2">
      <t>コクナイ</t>
    </rPh>
    <phoneticPr fontId="4"/>
  </si>
  <si>
    <t>封筒サイズ</t>
    <rPh sb="0" eb="2">
      <t>フウトウ</t>
    </rPh>
    <phoneticPr fontId="4"/>
  </si>
  <si>
    <t>【運賃】</t>
    <rPh sb="1" eb="3">
      <t>ウンチン</t>
    </rPh>
    <phoneticPr fontId="4"/>
  </si>
  <si>
    <t>別紙②</t>
    <rPh sb="0" eb="2">
      <t>ベッシ</t>
    </rPh>
    <phoneticPr fontId="4"/>
  </si>
  <si>
    <t>R8年度 長野県立美術館 封入・配達物件　発送予定表（兼 予定価格算出表）</t>
    <rPh sb="2" eb="4">
      <t>ネンド</t>
    </rPh>
    <rPh sb="5" eb="9">
      <t>ナガノケンリツ</t>
    </rPh>
    <rPh sb="9" eb="12">
      <t>ビジュツカン</t>
    </rPh>
    <rPh sb="13" eb="15">
      <t>フウニュウ</t>
    </rPh>
    <rPh sb="16" eb="18">
      <t>ハイタツ</t>
    </rPh>
    <rPh sb="18" eb="20">
      <t>ブッケン</t>
    </rPh>
    <rPh sb="21" eb="23">
      <t>ハッソウ</t>
    </rPh>
    <rPh sb="23" eb="26">
      <t>ヨテイヒョウ</t>
    </rPh>
    <rPh sb="27" eb="28">
      <t>ケン</t>
    </rPh>
    <rPh sb="29" eb="31">
      <t>ヨテイ</t>
    </rPh>
    <rPh sb="31" eb="33">
      <t>カカク</t>
    </rPh>
    <rPh sb="33" eb="35">
      <t>サンシュツ</t>
    </rPh>
    <rPh sb="35" eb="36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</si>
</sst>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5" fillId="0" borderId="0" xfId="2" applyFont="1"/>
    <xf numFmtId="38" fontId="2" fillId="0" borderId="0" xfId="3" applyFont="1" applyBorder="1" applyAlignment="1">
      <alignment vertical="center"/>
    </xf>
    <xf numFmtId="38" fontId="2" fillId="0" borderId="0" xfId="3" applyFont="1" applyBorder="1" applyAlignment="1">
      <alignment horizontal="right" vertical="center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center" vertical="center"/>
    </xf>
    <xf numFmtId="38" fontId="6" fillId="0" borderId="0" xfId="3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38" fontId="6" fillId="2" borderId="1" xfId="3" applyFont="1" applyFill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38" fontId="6" fillId="3" borderId="3" xfId="3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vertical="center"/>
    </xf>
    <xf numFmtId="38" fontId="6" fillId="0" borderId="0" xfId="3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38" fontId="2" fillId="2" borderId="7" xfId="3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4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4" borderId="10" xfId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38" fontId="2" fillId="2" borderId="1" xfId="3" applyFont="1" applyFill="1" applyBorder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4" borderId="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17" xfId="2" applyFont="1" applyFill="1" applyBorder="1" applyAlignment="1">
      <alignment horizontal="center" vertical="center" wrapText="1"/>
    </xf>
    <xf numFmtId="0" fontId="2" fillId="5" borderId="17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2" applyFont="1" applyAlignment="1">
      <alignment horizontal="right" vertical="top"/>
    </xf>
    <xf numFmtId="0" fontId="2" fillId="0" borderId="0" xfId="2" applyFont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38" fontId="2" fillId="2" borderId="10" xfId="3" applyFont="1" applyFill="1" applyBorder="1" applyAlignment="1">
      <alignment horizontal="right" vertical="center"/>
    </xf>
    <xf numFmtId="0" fontId="9" fillId="0" borderId="18" xfId="2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7" fillId="0" borderId="0" xfId="2" applyFont="1" applyAlignment="1">
      <alignment horizontal="left" vertical="top"/>
    </xf>
    <xf numFmtId="38" fontId="6" fillId="0" borderId="1" xfId="1" applyFont="1" applyBorder="1" applyAlignment="1">
      <alignment horizontal="right" vertical="center"/>
    </xf>
    <xf numFmtId="0" fontId="7" fillId="0" borderId="2" xfId="2" applyFont="1" applyBorder="1" applyAlignment="1">
      <alignment horizontal="left" vertical="top"/>
    </xf>
    <xf numFmtId="38" fontId="2" fillId="2" borderId="11" xfId="3" applyFont="1" applyFill="1" applyBorder="1" applyAlignment="1">
      <alignment horizontal="right" vertical="center"/>
    </xf>
    <xf numFmtId="38" fontId="2" fillId="4" borderId="11" xfId="1" applyFont="1" applyFill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2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21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/>
    </xf>
    <xf numFmtId="38" fontId="6" fillId="0" borderId="22" xfId="3" applyFont="1" applyBorder="1" applyAlignment="1">
      <alignment horizontal="right" vertical="center"/>
    </xf>
    <xf numFmtId="0" fontId="2" fillId="0" borderId="22" xfId="2" applyFont="1" applyBorder="1" applyAlignment="1">
      <alignment horizontal="right" vertical="center"/>
    </xf>
    <xf numFmtId="0" fontId="2" fillId="0" borderId="22" xfId="2" applyFont="1" applyBorder="1" applyAlignment="1">
      <alignment horizontal="center" vertical="center"/>
    </xf>
    <xf numFmtId="0" fontId="2" fillId="0" borderId="22" xfId="2" applyFont="1" applyBorder="1"/>
    <xf numFmtId="0" fontId="2" fillId="0" borderId="22" xfId="2" applyFont="1" applyBorder="1" applyAlignment="1">
      <alignment vertical="center"/>
    </xf>
    <xf numFmtId="0" fontId="2" fillId="0" borderId="10" xfId="2" applyFont="1" applyBorder="1" applyAlignment="1">
      <alignment horizontal="center" vertical="center"/>
    </xf>
    <xf numFmtId="38" fontId="2" fillId="0" borderId="10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left"/>
    </xf>
    <xf numFmtId="38" fontId="2" fillId="0" borderId="15" xfId="1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 wrapText="1"/>
    </xf>
    <xf numFmtId="38" fontId="2" fillId="0" borderId="13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0" fontId="2" fillId="3" borderId="6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F7C4CCC8-027D-4847-A447-A3CFD1FD90BA}"/>
    <cellStyle name="標準" xfId="0" builtinId="0"/>
    <cellStyle name="標準 2" xfId="2" xr:uid="{01F32B58-A974-4DD2-8DF0-7B3AA6CC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61AD-D062-4E14-8E0C-8093C6FB2B99}">
  <dimension ref="A1:I47"/>
  <sheetViews>
    <sheetView tabSelected="1" view="pageBreakPreview" zoomScale="85" zoomScaleNormal="100" zoomScaleSheetLayoutView="85" workbookViewId="0">
      <selection activeCell="D6" sqref="D6"/>
    </sheetView>
  </sheetViews>
  <sheetFormatPr defaultColWidth="8.83203125" defaultRowHeight="13"/>
  <cols>
    <col min="1" max="1" width="6.08203125" style="1" customWidth="1"/>
    <col min="2" max="2" width="15.25" style="1" customWidth="1"/>
    <col min="3" max="3" width="17.5" style="2" customWidth="1"/>
    <col min="4" max="4" width="17.5" style="1" customWidth="1"/>
    <col min="5" max="7" width="16.08203125" style="1" customWidth="1"/>
    <col min="8" max="8" width="9.33203125" style="1" customWidth="1"/>
    <col min="9" max="246" width="8.83203125" style="1"/>
    <col min="247" max="247" width="5.5" style="1" bestFit="1" customWidth="1"/>
    <col min="248" max="248" width="11.83203125" style="1" customWidth="1"/>
    <col min="249" max="249" width="14.33203125" style="1" customWidth="1"/>
    <col min="250" max="250" width="14.08203125" style="1" customWidth="1"/>
    <col min="251" max="251" width="11.08203125" style="1" bestFit="1" customWidth="1"/>
    <col min="252" max="252" width="10.58203125" style="1" customWidth="1"/>
    <col min="253" max="253" width="16.83203125" style="1" customWidth="1"/>
    <col min="254" max="254" width="3.5" style="1" customWidth="1"/>
    <col min="255" max="502" width="8.83203125" style="1"/>
    <col min="503" max="503" width="5.5" style="1" bestFit="1" customWidth="1"/>
    <col min="504" max="504" width="11.83203125" style="1" customWidth="1"/>
    <col min="505" max="505" width="14.33203125" style="1" customWidth="1"/>
    <col min="506" max="506" width="14.08203125" style="1" customWidth="1"/>
    <col min="507" max="507" width="11.08203125" style="1" bestFit="1" customWidth="1"/>
    <col min="508" max="508" width="10.58203125" style="1" customWidth="1"/>
    <col min="509" max="509" width="16.83203125" style="1" customWidth="1"/>
    <col min="510" max="510" width="3.5" style="1" customWidth="1"/>
    <col min="511" max="758" width="8.83203125" style="1"/>
    <col min="759" max="759" width="5.5" style="1" bestFit="1" customWidth="1"/>
    <col min="760" max="760" width="11.83203125" style="1" customWidth="1"/>
    <col min="761" max="761" width="14.33203125" style="1" customWidth="1"/>
    <col min="762" max="762" width="14.08203125" style="1" customWidth="1"/>
    <col min="763" max="763" width="11.08203125" style="1" bestFit="1" customWidth="1"/>
    <col min="764" max="764" width="10.58203125" style="1" customWidth="1"/>
    <col min="765" max="765" width="16.83203125" style="1" customWidth="1"/>
    <col min="766" max="766" width="3.5" style="1" customWidth="1"/>
    <col min="767" max="1014" width="8.83203125" style="1"/>
    <col min="1015" max="1015" width="5.5" style="1" bestFit="1" customWidth="1"/>
    <col min="1016" max="1016" width="11.83203125" style="1" customWidth="1"/>
    <col min="1017" max="1017" width="14.33203125" style="1" customWidth="1"/>
    <col min="1018" max="1018" width="14.08203125" style="1" customWidth="1"/>
    <col min="1019" max="1019" width="11.08203125" style="1" bestFit="1" customWidth="1"/>
    <col min="1020" max="1020" width="10.58203125" style="1" customWidth="1"/>
    <col min="1021" max="1021" width="16.83203125" style="1" customWidth="1"/>
    <col min="1022" max="1022" width="3.5" style="1" customWidth="1"/>
    <col min="1023" max="1270" width="8.83203125" style="1"/>
    <col min="1271" max="1271" width="5.5" style="1" bestFit="1" customWidth="1"/>
    <col min="1272" max="1272" width="11.83203125" style="1" customWidth="1"/>
    <col min="1273" max="1273" width="14.33203125" style="1" customWidth="1"/>
    <col min="1274" max="1274" width="14.08203125" style="1" customWidth="1"/>
    <col min="1275" max="1275" width="11.08203125" style="1" bestFit="1" customWidth="1"/>
    <col min="1276" max="1276" width="10.58203125" style="1" customWidth="1"/>
    <col min="1277" max="1277" width="16.83203125" style="1" customWidth="1"/>
    <col min="1278" max="1278" width="3.5" style="1" customWidth="1"/>
    <col min="1279" max="1526" width="8.83203125" style="1"/>
    <col min="1527" max="1527" width="5.5" style="1" bestFit="1" customWidth="1"/>
    <col min="1528" max="1528" width="11.83203125" style="1" customWidth="1"/>
    <col min="1529" max="1529" width="14.33203125" style="1" customWidth="1"/>
    <col min="1530" max="1530" width="14.08203125" style="1" customWidth="1"/>
    <col min="1531" max="1531" width="11.08203125" style="1" bestFit="1" customWidth="1"/>
    <col min="1532" max="1532" width="10.58203125" style="1" customWidth="1"/>
    <col min="1533" max="1533" width="16.83203125" style="1" customWidth="1"/>
    <col min="1534" max="1534" width="3.5" style="1" customWidth="1"/>
    <col min="1535" max="1782" width="8.83203125" style="1"/>
    <col min="1783" max="1783" width="5.5" style="1" bestFit="1" customWidth="1"/>
    <col min="1784" max="1784" width="11.83203125" style="1" customWidth="1"/>
    <col min="1785" max="1785" width="14.33203125" style="1" customWidth="1"/>
    <col min="1786" max="1786" width="14.08203125" style="1" customWidth="1"/>
    <col min="1787" max="1787" width="11.08203125" style="1" bestFit="1" customWidth="1"/>
    <col min="1788" max="1788" width="10.58203125" style="1" customWidth="1"/>
    <col min="1789" max="1789" width="16.83203125" style="1" customWidth="1"/>
    <col min="1790" max="1790" width="3.5" style="1" customWidth="1"/>
    <col min="1791" max="2038" width="8.83203125" style="1"/>
    <col min="2039" max="2039" width="5.5" style="1" bestFit="1" customWidth="1"/>
    <col min="2040" max="2040" width="11.83203125" style="1" customWidth="1"/>
    <col min="2041" max="2041" width="14.33203125" style="1" customWidth="1"/>
    <col min="2042" max="2042" width="14.08203125" style="1" customWidth="1"/>
    <col min="2043" max="2043" width="11.08203125" style="1" bestFit="1" customWidth="1"/>
    <col min="2044" max="2044" width="10.58203125" style="1" customWidth="1"/>
    <col min="2045" max="2045" width="16.83203125" style="1" customWidth="1"/>
    <col min="2046" max="2046" width="3.5" style="1" customWidth="1"/>
    <col min="2047" max="2294" width="8.83203125" style="1"/>
    <col min="2295" max="2295" width="5.5" style="1" bestFit="1" customWidth="1"/>
    <col min="2296" max="2296" width="11.83203125" style="1" customWidth="1"/>
    <col min="2297" max="2297" width="14.33203125" style="1" customWidth="1"/>
    <col min="2298" max="2298" width="14.08203125" style="1" customWidth="1"/>
    <col min="2299" max="2299" width="11.08203125" style="1" bestFit="1" customWidth="1"/>
    <col min="2300" max="2300" width="10.58203125" style="1" customWidth="1"/>
    <col min="2301" max="2301" width="16.83203125" style="1" customWidth="1"/>
    <col min="2302" max="2302" width="3.5" style="1" customWidth="1"/>
    <col min="2303" max="2550" width="8.83203125" style="1"/>
    <col min="2551" max="2551" width="5.5" style="1" bestFit="1" customWidth="1"/>
    <col min="2552" max="2552" width="11.83203125" style="1" customWidth="1"/>
    <col min="2553" max="2553" width="14.33203125" style="1" customWidth="1"/>
    <col min="2554" max="2554" width="14.08203125" style="1" customWidth="1"/>
    <col min="2555" max="2555" width="11.08203125" style="1" bestFit="1" customWidth="1"/>
    <col min="2556" max="2556" width="10.58203125" style="1" customWidth="1"/>
    <col min="2557" max="2557" width="16.83203125" style="1" customWidth="1"/>
    <col min="2558" max="2558" width="3.5" style="1" customWidth="1"/>
    <col min="2559" max="2806" width="8.83203125" style="1"/>
    <col min="2807" max="2807" width="5.5" style="1" bestFit="1" customWidth="1"/>
    <col min="2808" max="2808" width="11.83203125" style="1" customWidth="1"/>
    <col min="2809" max="2809" width="14.33203125" style="1" customWidth="1"/>
    <col min="2810" max="2810" width="14.08203125" style="1" customWidth="1"/>
    <col min="2811" max="2811" width="11.08203125" style="1" bestFit="1" customWidth="1"/>
    <col min="2812" max="2812" width="10.58203125" style="1" customWidth="1"/>
    <col min="2813" max="2813" width="16.83203125" style="1" customWidth="1"/>
    <col min="2814" max="2814" width="3.5" style="1" customWidth="1"/>
    <col min="2815" max="3062" width="8.83203125" style="1"/>
    <col min="3063" max="3063" width="5.5" style="1" bestFit="1" customWidth="1"/>
    <col min="3064" max="3064" width="11.83203125" style="1" customWidth="1"/>
    <col min="3065" max="3065" width="14.33203125" style="1" customWidth="1"/>
    <col min="3066" max="3066" width="14.08203125" style="1" customWidth="1"/>
    <col min="3067" max="3067" width="11.08203125" style="1" bestFit="1" customWidth="1"/>
    <col min="3068" max="3068" width="10.58203125" style="1" customWidth="1"/>
    <col min="3069" max="3069" width="16.83203125" style="1" customWidth="1"/>
    <col min="3070" max="3070" width="3.5" style="1" customWidth="1"/>
    <col min="3071" max="3318" width="8.83203125" style="1"/>
    <col min="3319" max="3319" width="5.5" style="1" bestFit="1" customWidth="1"/>
    <col min="3320" max="3320" width="11.83203125" style="1" customWidth="1"/>
    <col min="3321" max="3321" width="14.33203125" style="1" customWidth="1"/>
    <col min="3322" max="3322" width="14.08203125" style="1" customWidth="1"/>
    <col min="3323" max="3323" width="11.08203125" style="1" bestFit="1" customWidth="1"/>
    <col min="3324" max="3324" width="10.58203125" style="1" customWidth="1"/>
    <col min="3325" max="3325" width="16.83203125" style="1" customWidth="1"/>
    <col min="3326" max="3326" width="3.5" style="1" customWidth="1"/>
    <col min="3327" max="3574" width="8.83203125" style="1"/>
    <col min="3575" max="3575" width="5.5" style="1" bestFit="1" customWidth="1"/>
    <col min="3576" max="3576" width="11.83203125" style="1" customWidth="1"/>
    <col min="3577" max="3577" width="14.33203125" style="1" customWidth="1"/>
    <col min="3578" max="3578" width="14.08203125" style="1" customWidth="1"/>
    <col min="3579" max="3579" width="11.08203125" style="1" bestFit="1" customWidth="1"/>
    <col min="3580" max="3580" width="10.58203125" style="1" customWidth="1"/>
    <col min="3581" max="3581" width="16.83203125" style="1" customWidth="1"/>
    <col min="3582" max="3582" width="3.5" style="1" customWidth="1"/>
    <col min="3583" max="3830" width="8.83203125" style="1"/>
    <col min="3831" max="3831" width="5.5" style="1" bestFit="1" customWidth="1"/>
    <col min="3832" max="3832" width="11.83203125" style="1" customWidth="1"/>
    <col min="3833" max="3833" width="14.33203125" style="1" customWidth="1"/>
    <col min="3834" max="3834" width="14.08203125" style="1" customWidth="1"/>
    <col min="3835" max="3835" width="11.08203125" style="1" bestFit="1" customWidth="1"/>
    <col min="3836" max="3836" width="10.58203125" style="1" customWidth="1"/>
    <col min="3837" max="3837" width="16.83203125" style="1" customWidth="1"/>
    <col min="3838" max="3838" width="3.5" style="1" customWidth="1"/>
    <col min="3839" max="4086" width="8.83203125" style="1"/>
    <col min="4087" max="4087" width="5.5" style="1" bestFit="1" customWidth="1"/>
    <col min="4088" max="4088" width="11.83203125" style="1" customWidth="1"/>
    <col min="4089" max="4089" width="14.33203125" style="1" customWidth="1"/>
    <col min="4090" max="4090" width="14.08203125" style="1" customWidth="1"/>
    <col min="4091" max="4091" width="11.08203125" style="1" bestFit="1" customWidth="1"/>
    <col min="4092" max="4092" width="10.58203125" style="1" customWidth="1"/>
    <col min="4093" max="4093" width="16.83203125" style="1" customWidth="1"/>
    <col min="4094" max="4094" width="3.5" style="1" customWidth="1"/>
    <col min="4095" max="4342" width="8.83203125" style="1"/>
    <col min="4343" max="4343" width="5.5" style="1" bestFit="1" customWidth="1"/>
    <col min="4344" max="4344" width="11.83203125" style="1" customWidth="1"/>
    <col min="4345" max="4345" width="14.33203125" style="1" customWidth="1"/>
    <col min="4346" max="4346" width="14.08203125" style="1" customWidth="1"/>
    <col min="4347" max="4347" width="11.08203125" style="1" bestFit="1" customWidth="1"/>
    <col min="4348" max="4348" width="10.58203125" style="1" customWidth="1"/>
    <col min="4349" max="4349" width="16.83203125" style="1" customWidth="1"/>
    <col min="4350" max="4350" width="3.5" style="1" customWidth="1"/>
    <col min="4351" max="4598" width="8.83203125" style="1"/>
    <col min="4599" max="4599" width="5.5" style="1" bestFit="1" customWidth="1"/>
    <col min="4600" max="4600" width="11.83203125" style="1" customWidth="1"/>
    <col min="4601" max="4601" width="14.33203125" style="1" customWidth="1"/>
    <col min="4602" max="4602" width="14.08203125" style="1" customWidth="1"/>
    <col min="4603" max="4603" width="11.08203125" style="1" bestFit="1" customWidth="1"/>
    <col min="4604" max="4604" width="10.58203125" style="1" customWidth="1"/>
    <col min="4605" max="4605" width="16.83203125" style="1" customWidth="1"/>
    <col min="4606" max="4606" width="3.5" style="1" customWidth="1"/>
    <col min="4607" max="4854" width="8.83203125" style="1"/>
    <col min="4855" max="4855" width="5.5" style="1" bestFit="1" customWidth="1"/>
    <col min="4856" max="4856" width="11.83203125" style="1" customWidth="1"/>
    <col min="4857" max="4857" width="14.33203125" style="1" customWidth="1"/>
    <col min="4858" max="4858" width="14.08203125" style="1" customWidth="1"/>
    <col min="4859" max="4859" width="11.08203125" style="1" bestFit="1" customWidth="1"/>
    <col min="4860" max="4860" width="10.58203125" style="1" customWidth="1"/>
    <col min="4861" max="4861" width="16.83203125" style="1" customWidth="1"/>
    <col min="4862" max="4862" width="3.5" style="1" customWidth="1"/>
    <col min="4863" max="5110" width="8.83203125" style="1"/>
    <col min="5111" max="5111" width="5.5" style="1" bestFit="1" customWidth="1"/>
    <col min="5112" max="5112" width="11.83203125" style="1" customWidth="1"/>
    <col min="5113" max="5113" width="14.33203125" style="1" customWidth="1"/>
    <col min="5114" max="5114" width="14.08203125" style="1" customWidth="1"/>
    <col min="5115" max="5115" width="11.08203125" style="1" bestFit="1" customWidth="1"/>
    <col min="5116" max="5116" width="10.58203125" style="1" customWidth="1"/>
    <col min="5117" max="5117" width="16.83203125" style="1" customWidth="1"/>
    <col min="5118" max="5118" width="3.5" style="1" customWidth="1"/>
    <col min="5119" max="5366" width="8.83203125" style="1"/>
    <col min="5367" max="5367" width="5.5" style="1" bestFit="1" customWidth="1"/>
    <col min="5368" max="5368" width="11.83203125" style="1" customWidth="1"/>
    <col min="5369" max="5369" width="14.33203125" style="1" customWidth="1"/>
    <col min="5370" max="5370" width="14.08203125" style="1" customWidth="1"/>
    <col min="5371" max="5371" width="11.08203125" style="1" bestFit="1" customWidth="1"/>
    <col min="5372" max="5372" width="10.58203125" style="1" customWidth="1"/>
    <col min="5373" max="5373" width="16.83203125" style="1" customWidth="1"/>
    <col min="5374" max="5374" width="3.5" style="1" customWidth="1"/>
    <col min="5375" max="5622" width="8.83203125" style="1"/>
    <col min="5623" max="5623" width="5.5" style="1" bestFit="1" customWidth="1"/>
    <col min="5624" max="5624" width="11.83203125" style="1" customWidth="1"/>
    <col min="5625" max="5625" width="14.33203125" style="1" customWidth="1"/>
    <col min="5626" max="5626" width="14.08203125" style="1" customWidth="1"/>
    <col min="5627" max="5627" width="11.08203125" style="1" bestFit="1" customWidth="1"/>
    <col min="5628" max="5628" width="10.58203125" style="1" customWidth="1"/>
    <col min="5629" max="5629" width="16.83203125" style="1" customWidth="1"/>
    <col min="5630" max="5630" width="3.5" style="1" customWidth="1"/>
    <col min="5631" max="5878" width="8.83203125" style="1"/>
    <col min="5879" max="5879" width="5.5" style="1" bestFit="1" customWidth="1"/>
    <col min="5880" max="5880" width="11.83203125" style="1" customWidth="1"/>
    <col min="5881" max="5881" width="14.33203125" style="1" customWidth="1"/>
    <col min="5882" max="5882" width="14.08203125" style="1" customWidth="1"/>
    <col min="5883" max="5883" width="11.08203125" style="1" bestFit="1" customWidth="1"/>
    <col min="5884" max="5884" width="10.58203125" style="1" customWidth="1"/>
    <col min="5885" max="5885" width="16.83203125" style="1" customWidth="1"/>
    <col min="5886" max="5886" width="3.5" style="1" customWidth="1"/>
    <col min="5887" max="6134" width="8.83203125" style="1"/>
    <col min="6135" max="6135" width="5.5" style="1" bestFit="1" customWidth="1"/>
    <col min="6136" max="6136" width="11.83203125" style="1" customWidth="1"/>
    <col min="6137" max="6137" width="14.33203125" style="1" customWidth="1"/>
    <col min="6138" max="6138" width="14.08203125" style="1" customWidth="1"/>
    <col min="6139" max="6139" width="11.08203125" style="1" bestFit="1" customWidth="1"/>
    <col min="6140" max="6140" width="10.58203125" style="1" customWidth="1"/>
    <col min="6141" max="6141" width="16.83203125" style="1" customWidth="1"/>
    <col min="6142" max="6142" width="3.5" style="1" customWidth="1"/>
    <col min="6143" max="6390" width="8.83203125" style="1"/>
    <col min="6391" max="6391" width="5.5" style="1" bestFit="1" customWidth="1"/>
    <col min="6392" max="6392" width="11.83203125" style="1" customWidth="1"/>
    <col min="6393" max="6393" width="14.33203125" style="1" customWidth="1"/>
    <col min="6394" max="6394" width="14.08203125" style="1" customWidth="1"/>
    <col min="6395" max="6395" width="11.08203125" style="1" bestFit="1" customWidth="1"/>
    <col min="6396" max="6396" width="10.58203125" style="1" customWidth="1"/>
    <col min="6397" max="6397" width="16.83203125" style="1" customWidth="1"/>
    <col min="6398" max="6398" width="3.5" style="1" customWidth="1"/>
    <col min="6399" max="6646" width="8.83203125" style="1"/>
    <col min="6647" max="6647" width="5.5" style="1" bestFit="1" customWidth="1"/>
    <col min="6648" max="6648" width="11.83203125" style="1" customWidth="1"/>
    <col min="6649" max="6649" width="14.33203125" style="1" customWidth="1"/>
    <col min="6650" max="6650" width="14.08203125" style="1" customWidth="1"/>
    <col min="6651" max="6651" width="11.08203125" style="1" bestFit="1" customWidth="1"/>
    <col min="6652" max="6652" width="10.58203125" style="1" customWidth="1"/>
    <col min="6653" max="6653" width="16.83203125" style="1" customWidth="1"/>
    <col min="6654" max="6654" width="3.5" style="1" customWidth="1"/>
    <col min="6655" max="6902" width="8.83203125" style="1"/>
    <col min="6903" max="6903" width="5.5" style="1" bestFit="1" customWidth="1"/>
    <col min="6904" max="6904" width="11.83203125" style="1" customWidth="1"/>
    <col min="6905" max="6905" width="14.33203125" style="1" customWidth="1"/>
    <col min="6906" max="6906" width="14.08203125" style="1" customWidth="1"/>
    <col min="6907" max="6907" width="11.08203125" style="1" bestFit="1" customWidth="1"/>
    <col min="6908" max="6908" width="10.58203125" style="1" customWidth="1"/>
    <col min="6909" max="6909" width="16.83203125" style="1" customWidth="1"/>
    <col min="6910" max="6910" width="3.5" style="1" customWidth="1"/>
    <col min="6911" max="7158" width="8.83203125" style="1"/>
    <col min="7159" max="7159" width="5.5" style="1" bestFit="1" customWidth="1"/>
    <col min="7160" max="7160" width="11.83203125" style="1" customWidth="1"/>
    <col min="7161" max="7161" width="14.33203125" style="1" customWidth="1"/>
    <col min="7162" max="7162" width="14.08203125" style="1" customWidth="1"/>
    <col min="7163" max="7163" width="11.08203125" style="1" bestFit="1" customWidth="1"/>
    <col min="7164" max="7164" width="10.58203125" style="1" customWidth="1"/>
    <col min="7165" max="7165" width="16.83203125" style="1" customWidth="1"/>
    <col min="7166" max="7166" width="3.5" style="1" customWidth="1"/>
    <col min="7167" max="7414" width="8.83203125" style="1"/>
    <col min="7415" max="7415" width="5.5" style="1" bestFit="1" customWidth="1"/>
    <col min="7416" max="7416" width="11.83203125" style="1" customWidth="1"/>
    <col min="7417" max="7417" width="14.33203125" style="1" customWidth="1"/>
    <col min="7418" max="7418" width="14.08203125" style="1" customWidth="1"/>
    <col min="7419" max="7419" width="11.08203125" style="1" bestFit="1" customWidth="1"/>
    <col min="7420" max="7420" width="10.58203125" style="1" customWidth="1"/>
    <col min="7421" max="7421" width="16.83203125" style="1" customWidth="1"/>
    <col min="7422" max="7422" width="3.5" style="1" customWidth="1"/>
    <col min="7423" max="7670" width="8.83203125" style="1"/>
    <col min="7671" max="7671" width="5.5" style="1" bestFit="1" customWidth="1"/>
    <col min="7672" max="7672" width="11.83203125" style="1" customWidth="1"/>
    <col min="7673" max="7673" width="14.33203125" style="1" customWidth="1"/>
    <col min="7674" max="7674" width="14.08203125" style="1" customWidth="1"/>
    <col min="7675" max="7675" width="11.08203125" style="1" bestFit="1" customWidth="1"/>
    <col min="7676" max="7676" width="10.58203125" style="1" customWidth="1"/>
    <col min="7677" max="7677" width="16.83203125" style="1" customWidth="1"/>
    <col min="7678" max="7678" width="3.5" style="1" customWidth="1"/>
    <col min="7679" max="7926" width="8.83203125" style="1"/>
    <col min="7927" max="7927" width="5.5" style="1" bestFit="1" customWidth="1"/>
    <col min="7928" max="7928" width="11.83203125" style="1" customWidth="1"/>
    <col min="7929" max="7929" width="14.33203125" style="1" customWidth="1"/>
    <col min="7930" max="7930" width="14.08203125" style="1" customWidth="1"/>
    <col min="7931" max="7931" width="11.08203125" style="1" bestFit="1" customWidth="1"/>
    <col min="7932" max="7932" width="10.58203125" style="1" customWidth="1"/>
    <col min="7933" max="7933" width="16.83203125" style="1" customWidth="1"/>
    <col min="7934" max="7934" width="3.5" style="1" customWidth="1"/>
    <col min="7935" max="8182" width="8.83203125" style="1"/>
    <col min="8183" max="8183" width="5.5" style="1" bestFit="1" customWidth="1"/>
    <col min="8184" max="8184" width="11.83203125" style="1" customWidth="1"/>
    <col min="8185" max="8185" width="14.33203125" style="1" customWidth="1"/>
    <col min="8186" max="8186" width="14.08203125" style="1" customWidth="1"/>
    <col min="8187" max="8187" width="11.08203125" style="1" bestFit="1" customWidth="1"/>
    <col min="8188" max="8188" width="10.58203125" style="1" customWidth="1"/>
    <col min="8189" max="8189" width="16.83203125" style="1" customWidth="1"/>
    <col min="8190" max="8190" width="3.5" style="1" customWidth="1"/>
    <col min="8191" max="8438" width="8.83203125" style="1"/>
    <col min="8439" max="8439" width="5.5" style="1" bestFit="1" customWidth="1"/>
    <col min="8440" max="8440" width="11.83203125" style="1" customWidth="1"/>
    <col min="8441" max="8441" width="14.33203125" style="1" customWidth="1"/>
    <col min="8442" max="8442" width="14.08203125" style="1" customWidth="1"/>
    <col min="8443" max="8443" width="11.08203125" style="1" bestFit="1" customWidth="1"/>
    <col min="8444" max="8444" width="10.58203125" style="1" customWidth="1"/>
    <col min="8445" max="8445" width="16.83203125" style="1" customWidth="1"/>
    <col min="8446" max="8446" width="3.5" style="1" customWidth="1"/>
    <col min="8447" max="8694" width="8.83203125" style="1"/>
    <col min="8695" max="8695" width="5.5" style="1" bestFit="1" customWidth="1"/>
    <col min="8696" max="8696" width="11.83203125" style="1" customWidth="1"/>
    <col min="8697" max="8697" width="14.33203125" style="1" customWidth="1"/>
    <col min="8698" max="8698" width="14.08203125" style="1" customWidth="1"/>
    <col min="8699" max="8699" width="11.08203125" style="1" bestFit="1" customWidth="1"/>
    <col min="8700" max="8700" width="10.58203125" style="1" customWidth="1"/>
    <col min="8701" max="8701" width="16.83203125" style="1" customWidth="1"/>
    <col min="8702" max="8702" width="3.5" style="1" customWidth="1"/>
    <col min="8703" max="8950" width="8.83203125" style="1"/>
    <col min="8951" max="8951" width="5.5" style="1" bestFit="1" customWidth="1"/>
    <col min="8952" max="8952" width="11.83203125" style="1" customWidth="1"/>
    <col min="8953" max="8953" width="14.33203125" style="1" customWidth="1"/>
    <col min="8954" max="8954" width="14.08203125" style="1" customWidth="1"/>
    <col min="8955" max="8955" width="11.08203125" style="1" bestFit="1" customWidth="1"/>
    <col min="8956" max="8956" width="10.58203125" style="1" customWidth="1"/>
    <col min="8957" max="8957" width="16.83203125" style="1" customWidth="1"/>
    <col min="8958" max="8958" width="3.5" style="1" customWidth="1"/>
    <col min="8959" max="9206" width="8.83203125" style="1"/>
    <col min="9207" max="9207" width="5.5" style="1" bestFit="1" customWidth="1"/>
    <col min="9208" max="9208" width="11.83203125" style="1" customWidth="1"/>
    <col min="9209" max="9209" width="14.33203125" style="1" customWidth="1"/>
    <col min="9210" max="9210" width="14.08203125" style="1" customWidth="1"/>
    <col min="9211" max="9211" width="11.08203125" style="1" bestFit="1" customWidth="1"/>
    <col min="9212" max="9212" width="10.58203125" style="1" customWidth="1"/>
    <col min="9213" max="9213" width="16.83203125" style="1" customWidth="1"/>
    <col min="9214" max="9214" width="3.5" style="1" customWidth="1"/>
    <col min="9215" max="9462" width="8.83203125" style="1"/>
    <col min="9463" max="9463" width="5.5" style="1" bestFit="1" customWidth="1"/>
    <col min="9464" max="9464" width="11.83203125" style="1" customWidth="1"/>
    <col min="9465" max="9465" width="14.33203125" style="1" customWidth="1"/>
    <col min="9466" max="9466" width="14.08203125" style="1" customWidth="1"/>
    <col min="9467" max="9467" width="11.08203125" style="1" bestFit="1" customWidth="1"/>
    <col min="9468" max="9468" width="10.58203125" style="1" customWidth="1"/>
    <col min="9469" max="9469" width="16.83203125" style="1" customWidth="1"/>
    <col min="9470" max="9470" width="3.5" style="1" customWidth="1"/>
    <col min="9471" max="9718" width="8.83203125" style="1"/>
    <col min="9719" max="9719" width="5.5" style="1" bestFit="1" customWidth="1"/>
    <col min="9720" max="9720" width="11.83203125" style="1" customWidth="1"/>
    <col min="9721" max="9721" width="14.33203125" style="1" customWidth="1"/>
    <col min="9722" max="9722" width="14.08203125" style="1" customWidth="1"/>
    <col min="9723" max="9723" width="11.08203125" style="1" bestFit="1" customWidth="1"/>
    <col min="9724" max="9724" width="10.58203125" style="1" customWidth="1"/>
    <col min="9725" max="9725" width="16.83203125" style="1" customWidth="1"/>
    <col min="9726" max="9726" width="3.5" style="1" customWidth="1"/>
    <col min="9727" max="9974" width="8.83203125" style="1"/>
    <col min="9975" max="9975" width="5.5" style="1" bestFit="1" customWidth="1"/>
    <col min="9976" max="9976" width="11.83203125" style="1" customWidth="1"/>
    <col min="9977" max="9977" width="14.33203125" style="1" customWidth="1"/>
    <col min="9978" max="9978" width="14.08203125" style="1" customWidth="1"/>
    <col min="9979" max="9979" width="11.08203125" style="1" bestFit="1" customWidth="1"/>
    <col min="9980" max="9980" width="10.58203125" style="1" customWidth="1"/>
    <col min="9981" max="9981" width="16.83203125" style="1" customWidth="1"/>
    <col min="9982" max="9982" width="3.5" style="1" customWidth="1"/>
    <col min="9983" max="10230" width="8.83203125" style="1"/>
    <col min="10231" max="10231" width="5.5" style="1" bestFit="1" customWidth="1"/>
    <col min="10232" max="10232" width="11.83203125" style="1" customWidth="1"/>
    <col min="10233" max="10233" width="14.33203125" style="1" customWidth="1"/>
    <col min="10234" max="10234" width="14.08203125" style="1" customWidth="1"/>
    <col min="10235" max="10235" width="11.08203125" style="1" bestFit="1" customWidth="1"/>
    <col min="10236" max="10236" width="10.58203125" style="1" customWidth="1"/>
    <col min="10237" max="10237" width="16.83203125" style="1" customWidth="1"/>
    <col min="10238" max="10238" width="3.5" style="1" customWidth="1"/>
    <col min="10239" max="10486" width="8.83203125" style="1"/>
    <col min="10487" max="10487" width="5.5" style="1" bestFit="1" customWidth="1"/>
    <col min="10488" max="10488" width="11.83203125" style="1" customWidth="1"/>
    <col min="10489" max="10489" width="14.33203125" style="1" customWidth="1"/>
    <col min="10490" max="10490" width="14.08203125" style="1" customWidth="1"/>
    <col min="10491" max="10491" width="11.08203125" style="1" bestFit="1" customWidth="1"/>
    <col min="10492" max="10492" width="10.58203125" style="1" customWidth="1"/>
    <col min="10493" max="10493" width="16.83203125" style="1" customWidth="1"/>
    <col min="10494" max="10494" width="3.5" style="1" customWidth="1"/>
    <col min="10495" max="10742" width="8.83203125" style="1"/>
    <col min="10743" max="10743" width="5.5" style="1" bestFit="1" customWidth="1"/>
    <col min="10744" max="10744" width="11.83203125" style="1" customWidth="1"/>
    <col min="10745" max="10745" width="14.33203125" style="1" customWidth="1"/>
    <col min="10746" max="10746" width="14.08203125" style="1" customWidth="1"/>
    <col min="10747" max="10747" width="11.08203125" style="1" bestFit="1" customWidth="1"/>
    <col min="10748" max="10748" width="10.58203125" style="1" customWidth="1"/>
    <col min="10749" max="10749" width="16.83203125" style="1" customWidth="1"/>
    <col min="10750" max="10750" width="3.5" style="1" customWidth="1"/>
    <col min="10751" max="10998" width="8.83203125" style="1"/>
    <col min="10999" max="10999" width="5.5" style="1" bestFit="1" customWidth="1"/>
    <col min="11000" max="11000" width="11.83203125" style="1" customWidth="1"/>
    <col min="11001" max="11001" width="14.33203125" style="1" customWidth="1"/>
    <col min="11002" max="11002" width="14.08203125" style="1" customWidth="1"/>
    <col min="11003" max="11003" width="11.08203125" style="1" bestFit="1" customWidth="1"/>
    <col min="11004" max="11004" width="10.58203125" style="1" customWidth="1"/>
    <col min="11005" max="11005" width="16.83203125" style="1" customWidth="1"/>
    <col min="11006" max="11006" width="3.5" style="1" customWidth="1"/>
    <col min="11007" max="11254" width="8.83203125" style="1"/>
    <col min="11255" max="11255" width="5.5" style="1" bestFit="1" customWidth="1"/>
    <col min="11256" max="11256" width="11.83203125" style="1" customWidth="1"/>
    <col min="11257" max="11257" width="14.33203125" style="1" customWidth="1"/>
    <col min="11258" max="11258" width="14.08203125" style="1" customWidth="1"/>
    <col min="11259" max="11259" width="11.08203125" style="1" bestFit="1" customWidth="1"/>
    <col min="11260" max="11260" width="10.58203125" style="1" customWidth="1"/>
    <col min="11261" max="11261" width="16.83203125" style="1" customWidth="1"/>
    <col min="11262" max="11262" width="3.5" style="1" customWidth="1"/>
    <col min="11263" max="11510" width="8.83203125" style="1"/>
    <col min="11511" max="11511" width="5.5" style="1" bestFit="1" customWidth="1"/>
    <col min="11512" max="11512" width="11.83203125" style="1" customWidth="1"/>
    <col min="11513" max="11513" width="14.33203125" style="1" customWidth="1"/>
    <col min="11514" max="11514" width="14.08203125" style="1" customWidth="1"/>
    <col min="11515" max="11515" width="11.08203125" style="1" bestFit="1" customWidth="1"/>
    <col min="11516" max="11516" width="10.58203125" style="1" customWidth="1"/>
    <col min="11517" max="11517" width="16.83203125" style="1" customWidth="1"/>
    <col min="11518" max="11518" width="3.5" style="1" customWidth="1"/>
    <col min="11519" max="11766" width="8.83203125" style="1"/>
    <col min="11767" max="11767" width="5.5" style="1" bestFit="1" customWidth="1"/>
    <col min="11768" max="11768" width="11.83203125" style="1" customWidth="1"/>
    <col min="11769" max="11769" width="14.33203125" style="1" customWidth="1"/>
    <col min="11770" max="11770" width="14.08203125" style="1" customWidth="1"/>
    <col min="11771" max="11771" width="11.08203125" style="1" bestFit="1" customWidth="1"/>
    <col min="11772" max="11772" width="10.58203125" style="1" customWidth="1"/>
    <col min="11773" max="11773" width="16.83203125" style="1" customWidth="1"/>
    <col min="11774" max="11774" width="3.5" style="1" customWidth="1"/>
    <col min="11775" max="12022" width="8.83203125" style="1"/>
    <col min="12023" max="12023" width="5.5" style="1" bestFit="1" customWidth="1"/>
    <col min="12024" max="12024" width="11.83203125" style="1" customWidth="1"/>
    <col min="12025" max="12025" width="14.33203125" style="1" customWidth="1"/>
    <col min="12026" max="12026" width="14.08203125" style="1" customWidth="1"/>
    <col min="12027" max="12027" width="11.08203125" style="1" bestFit="1" customWidth="1"/>
    <col min="12028" max="12028" width="10.58203125" style="1" customWidth="1"/>
    <col min="12029" max="12029" width="16.83203125" style="1" customWidth="1"/>
    <col min="12030" max="12030" width="3.5" style="1" customWidth="1"/>
    <col min="12031" max="12278" width="8.83203125" style="1"/>
    <col min="12279" max="12279" width="5.5" style="1" bestFit="1" customWidth="1"/>
    <col min="12280" max="12280" width="11.83203125" style="1" customWidth="1"/>
    <col min="12281" max="12281" width="14.33203125" style="1" customWidth="1"/>
    <col min="12282" max="12282" width="14.08203125" style="1" customWidth="1"/>
    <col min="12283" max="12283" width="11.08203125" style="1" bestFit="1" customWidth="1"/>
    <col min="12284" max="12284" width="10.58203125" style="1" customWidth="1"/>
    <col min="12285" max="12285" width="16.83203125" style="1" customWidth="1"/>
    <col min="12286" max="12286" width="3.5" style="1" customWidth="1"/>
    <col min="12287" max="12534" width="8.83203125" style="1"/>
    <col min="12535" max="12535" width="5.5" style="1" bestFit="1" customWidth="1"/>
    <col min="12536" max="12536" width="11.83203125" style="1" customWidth="1"/>
    <col min="12537" max="12537" width="14.33203125" style="1" customWidth="1"/>
    <col min="12538" max="12538" width="14.08203125" style="1" customWidth="1"/>
    <col min="12539" max="12539" width="11.08203125" style="1" bestFit="1" customWidth="1"/>
    <col min="12540" max="12540" width="10.58203125" style="1" customWidth="1"/>
    <col min="12541" max="12541" width="16.83203125" style="1" customWidth="1"/>
    <col min="12542" max="12542" width="3.5" style="1" customWidth="1"/>
    <col min="12543" max="12790" width="8.83203125" style="1"/>
    <col min="12791" max="12791" width="5.5" style="1" bestFit="1" customWidth="1"/>
    <col min="12792" max="12792" width="11.83203125" style="1" customWidth="1"/>
    <col min="12793" max="12793" width="14.33203125" style="1" customWidth="1"/>
    <col min="12794" max="12794" width="14.08203125" style="1" customWidth="1"/>
    <col min="12795" max="12795" width="11.08203125" style="1" bestFit="1" customWidth="1"/>
    <col min="12796" max="12796" width="10.58203125" style="1" customWidth="1"/>
    <col min="12797" max="12797" width="16.83203125" style="1" customWidth="1"/>
    <col min="12798" max="12798" width="3.5" style="1" customWidth="1"/>
    <col min="12799" max="13046" width="8.83203125" style="1"/>
    <col min="13047" max="13047" width="5.5" style="1" bestFit="1" customWidth="1"/>
    <col min="13048" max="13048" width="11.83203125" style="1" customWidth="1"/>
    <col min="13049" max="13049" width="14.33203125" style="1" customWidth="1"/>
    <col min="13050" max="13050" width="14.08203125" style="1" customWidth="1"/>
    <col min="13051" max="13051" width="11.08203125" style="1" bestFit="1" customWidth="1"/>
    <col min="13052" max="13052" width="10.58203125" style="1" customWidth="1"/>
    <col min="13053" max="13053" width="16.83203125" style="1" customWidth="1"/>
    <col min="13054" max="13054" width="3.5" style="1" customWidth="1"/>
    <col min="13055" max="13302" width="8.83203125" style="1"/>
    <col min="13303" max="13303" width="5.5" style="1" bestFit="1" customWidth="1"/>
    <col min="13304" max="13304" width="11.83203125" style="1" customWidth="1"/>
    <col min="13305" max="13305" width="14.33203125" style="1" customWidth="1"/>
    <col min="13306" max="13306" width="14.08203125" style="1" customWidth="1"/>
    <col min="13307" max="13307" width="11.08203125" style="1" bestFit="1" customWidth="1"/>
    <col min="13308" max="13308" width="10.58203125" style="1" customWidth="1"/>
    <col min="13309" max="13309" width="16.83203125" style="1" customWidth="1"/>
    <col min="13310" max="13310" width="3.5" style="1" customWidth="1"/>
    <col min="13311" max="13558" width="8.83203125" style="1"/>
    <col min="13559" max="13559" width="5.5" style="1" bestFit="1" customWidth="1"/>
    <col min="13560" max="13560" width="11.83203125" style="1" customWidth="1"/>
    <col min="13561" max="13561" width="14.33203125" style="1" customWidth="1"/>
    <col min="13562" max="13562" width="14.08203125" style="1" customWidth="1"/>
    <col min="13563" max="13563" width="11.08203125" style="1" bestFit="1" customWidth="1"/>
    <col min="13564" max="13564" width="10.58203125" style="1" customWidth="1"/>
    <col min="13565" max="13565" width="16.83203125" style="1" customWidth="1"/>
    <col min="13566" max="13566" width="3.5" style="1" customWidth="1"/>
    <col min="13567" max="13814" width="8.83203125" style="1"/>
    <col min="13815" max="13815" width="5.5" style="1" bestFit="1" customWidth="1"/>
    <col min="13816" max="13816" width="11.83203125" style="1" customWidth="1"/>
    <col min="13817" max="13817" width="14.33203125" style="1" customWidth="1"/>
    <col min="13818" max="13818" width="14.08203125" style="1" customWidth="1"/>
    <col min="13819" max="13819" width="11.08203125" style="1" bestFit="1" customWidth="1"/>
    <col min="13820" max="13820" width="10.58203125" style="1" customWidth="1"/>
    <col min="13821" max="13821" width="16.83203125" style="1" customWidth="1"/>
    <col min="13822" max="13822" width="3.5" style="1" customWidth="1"/>
    <col min="13823" max="14070" width="8.83203125" style="1"/>
    <col min="14071" max="14071" width="5.5" style="1" bestFit="1" customWidth="1"/>
    <col min="14072" max="14072" width="11.83203125" style="1" customWidth="1"/>
    <col min="14073" max="14073" width="14.33203125" style="1" customWidth="1"/>
    <col min="14074" max="14074" width="14.08203125" style="1" customWidth="1"/>
    <col min="14075" max="14075" width="11.08203125" style="1" bestFit="1" customWidth="1"/>
    <col min="14076" max="14076" width="10.58203125" style="1" customWidth="1"/>
    <col min="14077" max="14077" width="16.83203125" style="1" customWidth="1"/>
    <col min="14078" max="14078" width="3.5" style="1" customWidth="1"/>
    <col min="14079" max="14326" width="8.83203125" style="1"/>
    <col min="14327" max="14327" width="5.5" style="1" bestFit="1" customWidth="1"/>
    <col min="14328" max="14328" width="11.83203125" style="1" customWidth="1"/>
    <col min="14329" max="14329" width="14.33203125" style="1" customWidth="1"/>
    <col min="14330" max="14330" width="14.08203125" style="1" customWidth="1"/>
    <col min="14331" max="14331" width="11.08203125" style="1" bestFit="1" customWidth="1"/>
    <col min="14332" max="14332" width="10.58203125" style="1" customWidth="1"/>
    <col min="14333" max="14333" width="16.83203125" style="1" customWidth="1"/>
    <col min="14334" max="14334" width="3.5" style="1" customWidth="1"/>
    <col min="14335" max="14582" width="8.83203125" style="1"/>
    <col min="14583" max="14583" width="5.5" style="1" bestFit="1" customWidth="1"/>
    <col min="14584" max="14584" width="11.83203125" style="1" customWidth="1"/>
    <col min="14585" max="14585" width="14.33203125" style="1" customWidth="1"/>
    <col min="14586" max="14586" width="14.08203125" style="1" customWidth="1"/>
    <col min="14587" max="14587" width="11.08203125" style="1" bestFit="1" customWidth="1"/>
    <col min="14588" max="14588" width="10.58203125" style="1" customWidth="1"/>
    <col min="14589" max="14589" width="16.83203125" style="1" customWidth="1"/>
    <col min="14590" max="14590" width="3.5" style="1" customWidth="1"/>
    <col min="14591" max="14838" width="8.83203125" style="1"/>
    <col min="14839" max="14839" width="5.5" style="1" bestFit="1" customWidth="1"/>
    <col min="14840" max="14840" width="11.83203125" style="1" customWidth="1"/>
    <col min="14841" max="14841" width="14.33203125" style="1" customWidth="1"/>
    <col min="14842" max="14842" width="14.08203125" style="1" customWidth="1"/>
    <col min="14843" max="14843" width="11.08203125" style="1" bestFit="1" customWidth="1"/>
    <col min="14844" max="14844" width="10.58203125" style="1" customWidth="1"/>
    <col min="14845" max="14845" width="16.83203125" style="1" customWidth="1"/>
    <col min="14846" max="14846" width="3.5" style="1" customWidth="1"/>
    <col min="14847" max="15094" width="8.83203125" style="1"/>
    <col min="15095" max="15095" width="5.5" style="1" bestFit="1" customWidth="1"/>
    <col min="15096" max="15096" width="11.83203125" style="1" customWidth="1"/>
    <col min="15097" max="15097" width="14.33203125" style="1" customWidth="1"/>
    <col min="15098" max="15098" width="14.08203125" style="1" customWidth="1"/>
    <col min="15099" max="15099" width="11.08203125" style="1" bestFit="1" customWidth="1"/>
    <col min="15100" max="15100" width="10.58203125" style="1" customWidth="1"/>
    <col min="15101" max="15101" width="16.83203125" style="1" customWidth="1"/>
    <col min="15102" max="15102" width="3.5" style="1" customWidth="1"/>
    <col min="15103" max="15350" width="8.83203125" style="1"/>
    <col min="15351" max="15351" width="5.5" style="1" bestFit="1" customWidth="1"/>
    <col min="15352" max="15352" width="11.83203125" style="1" customWidth="1"/>
    <col min="15353" max="15353" width="14.33203125" style="1" customWidth="1"/>
    <col min="15354" max="15354" width="14.08203125" style="1" customWidth="1"/>
    <col min="15355" max="15355" width="11.08203125" style="1" bestFit="1" customWidth="1"/>
    <col min="15356" max="15356" width="10.58203125" style="1" customWidth="1"/>
    <col min="15357" max="15357" width="16.83203125" style="1" customWidth="1"/>
    <col min="15358" max="15358" width="3.5" style="1" customWidth="1"/>
    <col min="15359" max="15606" width="8.83203125" style="1"/>
    <col min="15607" max="15607" width="5.5" style="1" bestFit="1" customWidth="1"/>
    <col min="15608" max="15608" width="11.83203125" style="1" customWidth="1"/>
    <col min="15609" max="15609" width="14.33203125" style="1" customWidth="1"/>
    <col min="15610" max="15610" width="14.08203125" style="1" customWidth="1"/>
    <col min="15611" max="15611" width="11.08203125" style="1" bestFit="1" customWidth="1"/>
    <col min="15612" max="15612" width="10.58203125" style="1" customWidth="1"/>
    <col min="15613" max="15613" width="16.83203125" style="1" customWidth="1"/>
    <col min="15614" max="15614" width="3.5" style="1" customWidth="1"/>
    <col min="15615" max="15862" width="8.83203125" style="1"/>
    <col min="15863" max="15863" width="5.5" style="1" bestFit="1" customWidth="1"/>
    <col min="15864" max="15864" width="11.83203125" style="1" customWidth="1"/>
    <col min="15865" max="15865" width="14.33203125" style="1" customWidth="1"/>
    <col min="15866" max="15866" width="14.08203125" style="1" customWidth="1"/>
    <col min="15867" max="15867" width="11.08203125" style="1" bestFit="1" customWidth="1"/>
    <col min="15868" max="15868" width="10.58203125" style="1" customWidth="1"/>
    <col min="15869" max="15869" width="16.83203125" style="1" customWidth="1"/>
    <col min="15870" max="15870" width="3.5" style="1" customWidth="1"/>
    <col min="15871" max="16118" width="8.83203125" style="1"/>
    <col min="16119" max="16119" width="5.5" style="1" bestFit="1" customWidth="1"/>
    <col min="16120" max="16120" width="11.83203125" style="1" customWidth="1"/>
    <col min="16121" max="16121" width="14.33203125" style="1" customWidth="1"/>
    <col min="16122" max="16122" width="14.08203125" style="1" customWidth="1"/>
    <col min="16123" max="16123" width="11.08203125" style="1" bestFit="1" customWidth="1"/>
    <col min="16124" max="16124" width="10.58203125" style="1" customWidth="1"/>
    <col min="16125" max="16125" width="16.83203125" style="1" customWidth="1"/>
    <col min="16126" max="16126" width="3.5" style="1" customWidth="1"/>
    <col min="16127" max="16384" width="8.83203125" style="1"/>
  </cols>
  <sheetData>
    <row r="1" spans="1:9" ht="22.5" customHeight="1">
      <c r="A1" s="5" t="s">
        <v>61</v>
      </c>
      <c r="H1" s="71" t="s">
        <v>60</v>
      </c>
    </row>
    <row r="2" spans="1:9" ht="12.75" customHeight="1">
      <c r="A2" s="5"/>
      <c r="G2" s="70"/>
    </row>
    <row r="3" spans="1:9" ht="18" customHeight="1">
      <c r="A3" s="3" t="s">
        <v>59</v>
      </c>
    </row>
    <row r="4" spans="1:9" ht="24" customHeight="1" thickBot="1">
      <c r="A4" s="58" t="s">
        <v>31</v>
      </c>
      <c r="B4" s="58" t="s">
        <v>47</v>
      </c>
      <c r="C4" s="69" t="s">
        <v>58</v>
      </c>
      <c r="D4" s="58" t="s">
        <v>45</v>
      </c>
      <c r="E4" s="37" t="s">
        <v>44</v>
      </c>
      <c r="F4" s="36" t="s">
        <v>28</v>
      </c>
      <c r="G4" s="34" t="s">
        <v>26</v>
      </c>
      <c r="I4" s="55"/>
    </row>
    <row r="5" spans="1:9" ht="28.5" customHeight="1" thickTop="1">
      <c r="A5" s="67">
        <v>1</v>
      </c>
      <c r="B5" s="85" t="s">
        <v>57</v>
      </c>
      <c r="C5" s="68" t="s">
        <v>56</v>
      </c>
      <c r="D5" s="67" t="s">
        <v>54</v>
      </c>
      <c r="E5" s="66"/>
      <c r="F5" s="32">
        <v>10</v>
      </c>
      <c r="G5" s="30">
        <f t="shared" ref="G5:G11" si="0">E5*F5</f>
        <v>0</v>
      </c>
      <c r="I5" s="55"/>
    </row>
    <row r="6" spans="1:9" ht="28.5" customHeight="1">
      <c r="A6" s="54">
        <v>2</v>
      </c>
      <c r="B6" s="86"/>
      <c r="C6" s="88" t="s">
        <v>55</v>
      </c>
      <c r="D6" s="54" t="s">
        <v>54</v>
      </c>
      <c r="E6" s="65"/>
      <c r="F6" s="28">
        <v>830</v>
      </c>
      <c r="G6" s="22">
        <f t="shared" si="0"/>
        <v>0</v>
      </c>
      <c r="I6" s="55"/>
    </row>
    <row r="7" spans="1:9" ht="28.5" customHeight="1">
      <c r="A7" s="54">
        <v>3</v>
      </c>
      <c r="B7" s="86"/>
      <c r="C7" s="86"/>
      <c r="D7" s="64" t="s">
        <v>53</v>
      </c>
      <c r="E7" s="65"/>
      <c r="F7" s="28">
        <v>2420</v>
      </c>
      <c r="G7" s="22">
        <f t="shared" si="0"/>
        <v>0</v>
      </c>
      <c r="I7" s="55"/>
    </row>
    <row r="8" spans="1:9" ht="28.5" customHeight="1">
      <c r="A8" s="54">
        <v>4</v>
      </c>
      <c r="B8" s="86"/>
      <c r="C8" s="86"/>
      <c r="D8" s="64" t="s">
        <v>52</v>
      </c>
      <c r="E8" s="65"/>
      <c r="F8" s="28">
        <v>1220</v>
      </c>
      <c r="G8" s="22">
        <f t="shared" si="0"/>
        <v>0</v>
      </c>
      <c r="I8" s="55"/>
    </row>
    <row r="9" spans="1:9" ht="28.5" customHeight="1">
      <c r="A9" s="54">
        <v>5</v>
      </c>
      <c r="B9" s="86"/>
      <c r="C9" s="86"/>
      <c r="D9" s="64" t="s">
        <v>51</v>
      </c>
      <c r="E9" s="65"/>
      <c r="F9" s="28">
        <v>2670</v>
      </c>
      <c r="G9" s="22">
        <f t="shared" si="0"/>
        <v>0</v>
      </c>
    </row>
    <row r="10" spans="1:9" ht="28.5" customHeight="1">
      <c r="A10" s="54">
        <v>6</v>
      </c>
      <c r="B10" s="86"/>
      <c r="C10" s="86"/>
      <c r="D10" s="53" t="s">
        <v>50</v>
      </c>
      <c r="E10" s="52"/>
      <c r="F10" s="51">
        <v>1820</v>
      </c>
      <c r="G10" s="22">
        <f t="shared" si="0"/>
        <v>0</v>
      </c>
    </row>
    <row r="11" spans="1:9" ht="28.5" customHeight="1" thickBot="1">
      <c r="A11" s="53">
        <v>7</v>
      </c>
      <c r="B11" s="87"/>
      <c r="C11" s="87"/>
      <c r="D11" s="53" t="s">
        <v>49</v>
      </c>
      <c r="E11" s="52"/>
      <c r="F11" s="51">
        <v>430</v>
      </c>
      <c r="G11" s="50">
        <f t="shared" si="0"/>
        <v>0</v>
      </c>
    </row>
    <row r="12" spans="1:9" ht="24" customHeight="1" thickTop="1">
      <c r="A12" s="41"/>
      <c r="B12" s="9"/>
      <c r="C12" s="49" t="s">
        <v>48</v>
      </c>
      <c r="D12" s="41"/>
      <c r="E12" s="48" t="s">
        <v>37</v>
      </c>
      <c r="F12" s="32">
        <f>SUM(F5:F11)</f>
        <v>9400</v>
      </c>
      <c r="G12" s="30">
        <f>SUM(G5:G11)</f>
        <v>0</v>
      </c>
    </row>
    <row r="13" spans="1:9" ht="12" customHeight="1">
      <c r="A13" s="61"/>
      <c r="B13" s="63"/>
      <c r="C13" s="62"/>
      <c r="D13" s="61"/>
      <c r="E13" s="59"/>
      <c r="F13" s="60"/>
      <c r="G13" s="59"/>
    </row>
    <row r="14" spans="1:9" ht="24" customHeight="1" thickBot="1">
      <c r="A14" s="56" t="s">
        <v>31</v>
      </c>
      <c r="B14" s="58" t="s">
        <v>47</v>
      </c>
      <c r="C14" s="57" t="s">
        <v>46</v>
      </c>
      <c r="D14" s="56" t="s">
        <v>45</v>
      </c>
      <c r="E14" s="37" t="s">
        <v>44</v>
      </c>
      <c r="F14" s="36" t="s">
        <v>28</v>
      </c>
      <c r="G14" s="34" t="s">
        <v>26</v>
      </c>
      <c r="I14" s="55"/>
    </row>
    <row r="15" spans="1:9" ht="28.5" customHeight="1" thickTop="1">
      <c r="A15" s="54">
        <v>8</v>
      </c>
      <c r="B15" s="85" t="s">
        <v>43</v>
      </c>
      <c r="C15" s="54" t="s">
        <v>42</v>
      </c>
      <c r="D15" s="53" t="s">
        <v>41</v>
      </c>
      <c r="E15" s="52"/>
      <c r="F15" s="51">
        <v>200</v>
      </c>
      <c r="G15" s="42">
        <f>E15*F15</f>
        <v>0</v>
      </c>
    </row>
    <row r="16" spans="1:9" ht="28.5" customHeight="1" thickBot="1">
      <c r="A16" s="53">
        <v>9</v>
      </c>
      <c r="B16" s="86"/>
      <c r="C16" s="53" t="s">
        <v>40</v>
      </c>
      <c r="D16" s="53" t="s">
        <v>39</v>
      </c>
      <c r="E16" s="52"/>
      <c r="F16" s="51">
        <v>10</v>
      </c>
      <c r="G16" s="50">
        <f>E16*F16</f>
        <v>0</v>
      </c>
    </row>
    <row r="17" spans="1:8" ht="24" customHeight="1" thickTop="1">
      <c r="A17" s="41"/>
      <c r="B17" s="41"/>
      <c r="C17" s="49" t="s">
        <v>38</v>
      </c>
      <c r="D17" s="41"/>
      <c r="E17" s="48" t="s">
        <v>37</v>
      </c>
      <c r="F17" s="32">
        <f>SUM(F15:F16)</f>
        <v>210</v>
      </c>
      <c r="G17" s="30"/>
    </row>
    <row r="18" spans="1:8" ht="12" customHeight="1">
      <c r="A18" s="9"/>
      <c r="B18" s="9"/>
      <c r="C18" s="47"/>
      <c r="D18" s="9"/>
      <c r="E18" s="46"/>
      <c r="F18" s="45"/>
      <c r="G18" s="44"/>
    </row>
    <row r="19" spans="1:8" ht="24" customHeight="1">
      <c r="C19" s="1"/>
      <c r="E19" s="82" t="s">
        <v>36</v>
      </c>
      <c r="F19" s="82"/>
      <c r="G19" s="25">
        <f>F12+F17</f>
        <v>9610</v>
      </c>
    </row>
    <row r="20" spans="1:8" ht="24" customHeight="1">
      <c r="A20" s="9"/>
      <c r="B20" s="9"/>
      <c r="C20" s="1"/>
      <c r="D20" s="43" t="s">
        <v>35</v>
      </c>
      <c r="E20" s="83" t="s">
        <v>34</v>
      </c>
      <c r="F20" s="84"/>
      <c r="G20" s="42">
        <f>SUM(G5:G16)</f>
        <v>0</v>
      </c>
    </row>
    <row r="21" spans="1:8" ht="24" customHeight="1">
      <c r="A21" s="9"/>
      <c r="B21" s="3"/>
      <c r="C21" s="1"/>
      <c r="D21" s="14" t="s">
        <v>10</v>
      </c>
      <c r="E21" s="41"/>
      <c r="F21" s="13" t="s">
        <v>9</v>
      </c>
      <c r="G21" s="22">
        <f>ROUNDDOWN(G20*1.1, 0)</f>
        <v>0</v>
      </c>
      <c r="H21" s="1" t="s">
        <v>33</v>
      </c>
    </row>
    <row r="22" spans="1:8" ht="10.5" customHeight="1">
      <c r="A22" s="9"/>
      <c r="B22" s="3"/>
      <c r="C22" s="39"/>
      <c r="D22" s="9"/>
      <c r="E22" s="10"/>
      <c r="F22" s="4"/>
      <c r="G22" s="10"/>
    </row>
    <row r="23" spans="1:8" ht="18" customHeight="1">
      <c r="A23" s="40" t="s">
        <v>32</v>
      </c>
      <c r="B23" s="3"/>
      <c r="C23" s="39"/>
      <c r="D23" s="9"/>
      <c r="E23" s="10"/>
      <c r="F23" s="4"/>
      <c r="G23" s="10"/>
    </row>
    <row r="24" spans="1:8" ht="24" customHeight="1" thickBot="1">
      <c r="A24" s="38" t="s">
        <v>31</v>
      </c>
      <c r="B24" s="89" t="s">
        <v>30</v>
      </c>
      <c r="C24" s="89"/>
      <c r="D24" s="37" t="s">
        <v>29</v>
      </c>
      <c r="E24" s="36" t="s">
        <v>28</v>
      </c>
      <c r="F24" s="35" t="s">
        <v>27</v>
      </c>
      <c r="G24" s="34" t="s">
        <v>26</v>
      </c>
    </row>
    <row r="25" spans="1:8" ht="28.5" customHeight="1" thickTop="1">
      <c r="A25" s="33">
        <v>1</v>
      </c>
      <c r="B25" s="72" t="s">
        <v>25</v>
      </c>
      <c r="C25" s="73"/>
      <c r="D25" s="33"/>
      <c r="E25" s="32">
        <v>9610</v>
      </c>
      <c r="F25" s="31" t="s">
        <v>23</v>
      </c>
      <c r="G25" s="30">
        <f>D25*E25</f>
        <v>0</v>
      </c>
    </row>
    <row r="26" spans="1:8" ht="28.5" customHeight="1">
      <c r="A26" s="29">
        <v>2</v>
      </c>
      <c r="B26" s="74" t="s">
        <v>24</v>
      </c>
      <c r="C26" s="75"/>
      <c r="D26" s="26"/>
      <c r="E26" s="28">
        <v>9610</v>
      </c>
      <c r="F26" s="29" t="s">
        <v>23</v>
      </c>
      <c r="G26" s="22">
        <f>D26*E26</f>
        <v>0</v>
      </c>
    </row>
    <row r="27" spans="1:8" ht="28.5" customHeight="1">
      <c r="A27" s="26">
        <v>3</v>
      </c>
      <c r="B27" s="76" t="s">
        <v>22</v>
      </c>
      <c r="C27" s="76"/>
      <c r="D27" s="26"/>
      <c r="E27" s="28">
        <v>9610</v>
      </c>
      <c r="F27" s="26" t="s">
        <v>20</v>
      </c>
      <c r="G27" s="22">
        <f>D27*E27</f>
        <v>0</v>
      </c>
    </row>
    <row r="28" spans="1:8" ht="28.5" customHeight="1">
      <c r="A28" s="26">
        <v>4</v>
      </c>
      <c r="B28" s="76" t="s">
        <v>21</v>
      </c>
      <c r="C28" s="76"/>
      <c r="D28" s="26"/>
      <c r="E28" s="28">
        <v>4010</v>
      </c>
      <c r="F28" s="27" t="s">
        <v>20</v>
      </c>
      <c r="G28" s="22">
        <f>D28*E28</f>
        <v>0</v>
      </c>
    </row>
    <row r="29" spans="1:8" ht="28.5" customHeight="1">
      <c r="A29" s="26">
        <v>5</v>
      </c>
      <c r="B29" s="76" t="s">
        <v>19</v>
      </c>
      <c r="C29" s="76"/>
      <c r="D29" s="26"/>
      <c r="E29" s="25">
        <v>8</v>
      </c>
      <c r="F29" s="24" t="s">
        <v>18</v>
      </c>
      <c r="G29" s="22">
        <f>D29*E29</f>
        <v>0</v>
      </c>
    </row>
    <row r="30" spans="1:8" ht="24" customHeight="1">
      <c r="A30" s="23"/>
      <c r="B30" s="23"/>
      <c r="C30" s="1"/>
      <c r="D30" s="21" t="s">
        <v>12</v>
      </c>
      <c r="E30" s="80" t="s">
        <v>17</v>
      </c>
      <c r="F30" s="81"/>
      <c r="G30" s="22">
        <f>SUM(G25:G29)</f>
        <v>0</v>
      </c>
    </row>
    <row r="31" spans="1:8" ht="24" customHeight="1">
      <c r="A31" s="17"/>
      <c r="B31" s="17"/>
      <c r="C31" s="1"/>
      <c r="D31" s="21" t="s">
        <v>10</v>
      </c>
      <c r="E31" s="17"/>
      <c r="F31" s="13" t="s">
        <v>9</v>
      </c>
      <c r="G31" s="22">
        <f>ROUNDDOWN(G30*1.1,0)</f>
        <v>0</v>
      </c>
      <c r="H31" s="1" t="s">
        <v>16</v>
      </c>
    </row>
    <row r="32" spans="1:8" ht="9.5" customHeight="1">
      <c r="A32" s="17"/>
      <c r="B32" s="17"/>
      <c r="C32" s="21"/>
      <c r="D32" s="17"/>
      <c r="E32" s="20"/>
      <c r="F32" s="4"/>
      <c r="G32" s="19"/>
    </row>
    <row r="33" spans="1:8" ht="15.75" customHeight="1">
      <c r="A33" s="18" t="s">
        <v>15</v>
      </c>
      <c r="B33" s="17"/>
      <c r="C33" s="17"/>
      <c r="D33" s="17"/>
      <c r="E33" s="17"/>
      <c r="F33" s="16"/>
      <c r="G33" s="10"/>
    </row>
    <row r="34" spans="1:8" ht="15.75" customHeight="1">
      <c r="A34" s="11" t="s">
        <v>14</v>
      </c>
      <c r="B34" s="17"/>
      <c r="C34" s="17"/>
      <c r="D34" s="17"/>
      <c r="E34" s="17"/>
      <c r="F34" s="16"/>
      <c r="G34" s="10"/>
    </row>
    <row r="35" spans="1:8" ht="15.75" customHeight="1">
      <c r="A35" s="11" t="s">
        <v>13</v>
      </c>
      <c r="B35" s="17"/>
      <c r="C35" s="17"/>
      <c r="D35" s="17"/>
      <c r="E35" s="17"/>
      <c r="F35" s="16"/>
      <c r="G35" s="10"/>
    </row>
    <row r="36" spans="1:8" ht="14.25" customHeight="1" thickBot="1">
      <c r="A36" s="11"/>
      <c r="C36" s="17"/>
      <c r="D36" s="17"/>
      <c r="E36" s="17"/>
      <c r="F36" s="16"/>
      <c r="G36" s="10"/>
    </row>
    <row r="37" spans="1:8" ht="30" customHeight="1" thickTop="1" thickBot="1">
      <c r="A37" s="9"/>
      <c r="B37" s="3"/>
      <c r="C37" s="14" t="s">
        <v>12</v>
      </c>
      <c r="D37" s="77" t="s">
        <v>11</v>
      </c>
      <c r="E37" s="78"/>
      <c r="F37" s="79"/>
      <c r="G37" s="15">
        <f>G20+G30</f>
        <v>0</v>
      </c>
    </row>
    <row r="38" spans="1:8" ht="27.75" customHeight="1" thickTop="1">
      <c r="B38" s="3"/>
      <c r="C38" s="14" t="s">
        <v>10</v>
      </c>
      <c r="D38" s="9"/>
      <c r="E38" s="10"/>
      <c r="F38" s="13" t="s">
        <v>9</v>
      </c>
      <c r="G38" s="12">
        <f>+G21+G31</f>
        <v>0</v>
      </c>
      <c r="H38" s="1" t="s">
        <v>8</v>
      </c>
    </row>
    <row r="39" spans="1:8" ht="10.5" customHeight="1">
      <c r="A39" s="9"/>
      <c r="B39" s="3"/>
      <c r="C39" s="8"/>
      <c r="D39" s="9"/>
      <c r="E39" s="10"/>
      <c r="F39" s="4"/>
      <c r="G39" s="10"/>
    </row>
    <row r="40" spans="1:8" ht="8.5" customHeight="1">
      <c r="A40" s="9"/>
      <c r="B40" s="3"/>
      <c r="C40" s="8"/>
      <c r="D40" s="9"/>
      <c r="E40" s="10"/>
      <c r="F40" s="4"/>
      <c r="G40" s="10"/>
    </row>
    <row r="41" spans="1:8" ht="15" customHeight="1">
      <c r="A41" s="9"/>
      <c r="B41" s="3"/>
      <c r="C41" s="8"/>
      <c r="D41" s="11" t="s">
        <v>7</v>
      </c>
      <c r="F41" s="4"/>
      <c r="G41" s="10"/>
    </row>
    <row r="42" spans="1:8" ht="21" customHeight="1">
      <c r="A42" s="9"/>
      <c r="B42" s="3"/>
      <c r="C42" s="8"/>
      <c r="D42" s="4" t="s">
        <v>6</v>
      </c>
      <c r="E42" s="3"/>
      <c r="F42" s="4"/>
      <c r="G42" s="7" t="s">
        <v>5</v>
      </c>
    </row>
    <row r="43" spans="1:8" ht="21" customHeight="1">
      <c r="A43" s="9"/>
      <c r="B43" s="3"/>
      <c r="C43" s="8"/>
      <c r="D43" s="4" t="s">
        <v>4</v>
      </c>
      <c r="E43" s="7"/>
      <c r="F43" s="4"/>
      <c r="G43" s="6"/>
    </row>
    <row r="44" spans="1:8" ht="21" customHeight="1">
      <c r="A44" s="9"/>
      <c r="B44" s="3"/>
      <c r="C44" s="8"/>
      <c r="D44" s="4" t="s">
        <v>3</v>
      </c>
      <c r="E44" s="7"/>
      <c r="F44" s="4"/>
      <c r="G44" s="6"/>
    </row>
    <row r="45" spans="1:8" ht="21" customHeight="1">
      <c r="D45" s="4" t="s">
        <v>2</v>
      </c>
      <c r="E45" s="3"/>
      <c r="F45" s="3"/>
      <c r="G45" s="3"/>
    </row>
    <row r="46" spans="1:8" ht="21" customHeight="1">
      <c r="D46" s="4" t="s">
        <v>1</v>
      </c>
      <c r="E46" s="3"/>
      <c r="F46" s="3"/>
      <c r="G46" s="3"/>
    </row>
    <row r="47" spans="1:8" ht="21" customHeight="1">
      <c r="A47" s="5"/>
      <c r="B47" s="5"/>
      <c r="D47" s="4" t="s">
        <v>0</v>
      </c>
      <c r="E47" s="3"/>
      <c r="F47" s="3"/>
      <c r="G47" s="3"/>
    </row>
  </sheetData>
  <mergeCells count="13">
    <mergeCell ref="D37:F37"/>
    <mergeCell ref="E30:F30"/>
    <mergeCell ref="E19:F19"/>
    <mergeCell ref="E20:F20"/>
    <mergeCell ref="B5:B11"/>
    <mergeCell ref="C6:C11"/>
    <mergeCell ref="B15:B16"/>
    <mergeCell ref="B24:C24"/>
    <mergeCell ref="B25:C25"/>
    <mergeCell ref="B26:C26"/>
    <mergeCell ref="B27:C27"/>
    <mergeCell ref="B28:C28"/>
    <mergeCell ref="B29:C29"/>
  </mergeCells>
  <phoneticPr fontId="3"/>
  <printOptions horizontalCentered="1"/>
  <pageMargins left="0.39370078740157483" right="0.11811023622047245" top="0.35433070866141736" bottom="0.35433070866141736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別紙②発送予定表（兼 予定価格算出表）</vt:lpstr>
      <vt:lpstr>'別紙②発送予定表（兼 予定価格算出表）'!Print_Area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愛未</dc:creator>
  <cp:lastModifiedBy>NAM在宅ユーザー02</cp:lastModifiedBy>
  <cp:lastPrinted>2026-03-08T07:26:07Z</cp:lastPrinted>
  <dcterms:created xsi:type="dcterms:W3CDTF">2026-03-08T07:25:53Z</dcterms:created>
  <dcterms:modified xsi:type="dcterms:W3CDTF">2026-03-09T09:11:12Z</dcterms:modified>
</cp:coreProperties>
</file>